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ced3cc8a50f5e76c/Elford/Elford Work/Finances/Accounts 2022-23/"/>
    </mc:Choice>
  </mc:AlternateContent>
  <xr:revisionPtr revIDLastSave="37" documentId="8_{19A0578C-2CD3-4AB0-8D74-7C1F752AF203}" xr6:coauthVersionLast="47" xr6:coauthVersionMax="47" xr10:uidLastSave="{886D7A8C-6D26-49DF-9C69-FA738F8168C3}"/>
  <bookViews>
    <workbookView xWindow="-108" yWindow="-108" windowWidth="23256" windowHeight="12456" xr2:uid="{DBABAB8E-BAAE-48AE-B97B-1A582A03498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59" i="1" l="1"/>
  <c r="M58" i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M7" i="1"/>
  <c r="M6" i="1"/>
  <c r="M5" i="1"/>
  <c r="M4" i="1"/>
  <c r="M3" i="1"/>
</calcChain>
</file>

<file path=xl/sharedStrings.xml><?xml version="1.0" encoding="utf-8"?>
<sst xmlns="http://schemas.openxmlformats.org/spreadsheetml/2006/main" count="142" uniqueCount="66">
  <si>
    <t>ELFORD PARISH COUNCIL</t>
  </si>
  <si>
    <t>DATE</t>
  </si>
  <si>
    <t>PAID TO</t>
  </si>
  <si>
    <t>BACS NO.</t>
  </si>
  <si>
    <t>DETAILS</t>
  </si>
  <si>
    <t>SALARY</t>
  </si>
  <si>
    <t>EXPENSES</t>
  </si>
  <si>
    <t>ADMIN</t>
  </si>
  <si>
    <t>MAINT.</t>
  </si>
  <si>
    <t>ASSETS</t>
  </si>
  <si>
    <t>S137</t>
  </si>
  <si>
    <t>VAT</t>
  </si>
  <si>
    <t>CIL</t>
  </si>
  <si>
    <t>TOTAL</t>
  </si>
  <si>
    <t>11.4.22</t>
  </si>
  <si>
    <t>M.Jones</t>
  </si>
  <si>
    <t>Salary</t>
  </si>
  <si>
    <t>Expenses</t>
  </si>
  <si>
    <t>HMRC</t>
  </si>
  <si>
    <t>PAYE</t>
  </si>
  <si>
    <t>A.Robey</t>
  </si>
  <si>
    <t>Handyman</t>
  </si>
  <si>
    <t>Bennetts</t>
  </si>
  <si>
    <t xml:space="preserve">Taxi </t>
  </si>
  <si>
    <t>RW Harcombe</t>
  </si>
  <si>
    <t>Maint.</t>
  </si>
  <si>
    <t>Avenue Mowing</t>
  </si>
  <si>
    <t>12.5.22</t>
  </si>
  <si>
    <t>Village Hall</t>
  </si>
  <si>
    <t>A.Cox</t>
  </si>
  <si>
    <t>13.6.2022</t>
  </si>
  <si>
    <t>Ursula Middlemore</t>
  </si>
  <si>
    <t>Donation for Jubilee event</t>
  </si>
  <si>
    <t>Toplis Associates</t>
  </si>
  <si>
    <t>Audit Fee</t>
  </si>
  <si>
    <t>Lichfield District Council</t>
  </si>
  <si>
    <t>Bin emptying</t>
  </si>
  <si>
    <t>11.7.2022</t>
  </si>
  <si>
    <t>Mike Deegan</t>
  </si>
  <si>
    <t>Consultant fee</t>
  </si>
  <si>
    <t>12.8.2022</t>
  </si>
  <si>
    <t>12.9.2022</t>
  </si>
  <si>
    <t>Tim Gilbert Services</t>
  </si>
  <si>
    <t>Bench installation</t>
  </si>
  <si>
    <t>10.10.2022</t>
  </si>
  <si>
    <t>14.11.22</t>
  </si>
  <si>
    <t>12.12.2022</t>
  </si>
  <si>
    <t xml:space="preserve">Tim Gilbert </t>
  </si>
  <si>
    <t>Christmas tree</t>
  </si>
  <si>
    <t>Eon</t>
  </si>
  <si>
    <t>Highway lighting</t>
  </si>
  <si>
    <t>21.12.2022</t>
  </si>
  <si>
    <t>Howard School</t>
  </si>
  <si>
    <t>Donation from CIL</t>
  </si>
  <si>
    <t>9.1.2023</t>
  </si>
  <si>
    <t>13.2.2023</t>
  </si>
  <si>
    <t>Barry Wright</t>
  </si>
  <si>
    <t>Website fee</t>
  </si>
  <si>
    <t>Barbara Harcombe</t>
  </si>
  <si>
    <t>Donation taxi (final)</t>
  </si>
  <si>
    <t>13.3.23</t>
  </si>
  <si>
    <t>Gallaghers</t>
  </si>
  <si>
    <t>Insurance premium</t>
  </si>
  <si>
    <t>Grounds maintenance</t>
  </si>
  <si>
    <t>Donation CIL</t>
  </si>
  <si>
    <t>Expenditure over £100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</si>
</sst>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2" fontId="0" fillId="0" borderId="0" xfId="0" applyNumberFormat="1"/>
    <xf numFmtId="1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1B6189-3B1A-4850-8CB6-2606A468CC33}">
  <dimension ref="A1:M59"/>
  <sheetViews>
    <sheetView tabSelected="1" workbookViewId="0">
      <selection activeCell="M38" sqref="M37:M38"/>
    </sheetView>
  </sheetViews>
  <sheetFormatPr defaultRowHeight="14.4" x14ac:dyDescent="0.3"/>
  <cols>
    <col min="2" max="2" width="15.5546875" customWidth="1"/>
    <col min="3" max="3" width="6.33203125" customWidth="1"/>
  </cols>
  <sheetData>
    <row r="1" spans="1:13" x14ac:dyDescent="0.3">
      <c r="A1" s="1" t="s">
        <v>0</v>
      </c>
      <c r="E1" s="1" t="s">
        <v>65</v>
      </c>
    </row>
    <row r="2" spans="1:13" x14ac:dyDescent="0.3">
      <c r="A2" t="s">
        <v>1</v>
      </c>
      <c r="B2" t="s">
        <v>2</v>
      </c>
      <c r="C2" t="s">
        <v>3</v>
      </c>
      <c r="D2" t="s">
        <v>4</v>
      </c>
      <c r="E2" t="s">
        <v>5</v>
      </c>
      <c r="F2" t="s">
        <v>6</v>
      </c>
      <c r="G2" t="s">
        <v>7</v>
      </c>
      <c r="H2" t="s">
        <v>8</v>
      </c>
      <c r="I2" t="s">
        <v>9</v>
      </c>
      <c r="J2" t="s">
        <v>10</v>
      </c>
      <c r="K2" t="s">
        <v>11</v>
      </c>
      <c r="L2" t="s">
        <v>12</v>
      </c>
      <c r="M2" t="s">
        <v>13</v>
      </c>
    </row>
    <row r="3" spans="1:13" x14ac:dyDescent="0.3">
      <c r="A3" t="s">
        <v>14</v>
      </c>
      <c r="B3" t="s">
        <v>15</v>
      </c>
      <c r="C3">
        <v>1</v>
      </c>
      <c r="D3" t="s">
        <v>16</v>
      </c>
      <c r="E3" s="2">
        <v>494.41</v>
      </c>
      <c r="F3" s="2"/>
      <c r="G3" s="2"/>
      <c r="H3" s="2"/>
      <c r="I3" s="2"/>
      <c r="J3" s="2"/>
      <c r="K3" s="2"/>
      <c r="L3" s="2"/>
      <c r="M3" s="2">
        <f t="shared" ref="M3:M19" si="0">SUM(E3:K3)</f>
        <v>494.41</v>
      </c>
    </row>
    <row r="4" spans="1:13" x14ac:dyDescent="0.3">
      <c r="B4" t="s">
        <v>18</v>
      </c>
      <c r="C4">
        <v>3</v>
      </c>
      <c r="D4" t="s">
        <v>19</v>
      </c>
      <c r="E4" s="2">
        <v>123.4</v>
      </c>
      <c r="F4" s="2"/>
      <c r="G4" s="2"/>
      <c r="H4" s="2"/>
      <c r="I4" s="2"/>
      <c r="J4" s="2"/>
      <c r="K4" s="2"/>
      <c r="L4" s="2"/>
      <c r="M4" s="2">
        <f t="shared" si="0"/>
        <v>123.4</v>
      </c>
    </row>
    <row r="5" spans="1:13" x14ac:dyDescent="0.3">
      <c r="B5" t="s">
        <v>24</v>
      </c>
      <c r="C5" s="3">
        <v>7</v>
      </c>
      <c r="D5" t="s">
        <v>25</v>
      </c>
      <c r="E5" s="2"/>
      <c r="F5" s="2"/>
      <c r="G5" s="2"/>
      <c r="H5" s="2">
        <v>145</v>
      </c>
      <c r="I5" s="2"/>
      <c r="J5" s="2"/>
      <c r="K5" s="2"/>
      <c r="L5" s="2"/>
      <c r="M5" s="2">
        <f t="shared" si="0"/>
        <v>145</v>
      </c>
    </row>
    <row r="6" spans="1:13" x14ac:dyDescent="0.3">
      <c r="A6" s="2" t="s">
        <v>27</v>
      </c>
      <c r="B6" t="s">
        <v>15</v>
      </c>
      <c r="C6" s="3">
        <v>1</v>
      </c>
      <c r="D6" t="s">
        <v>16</v>
      </c>
      <c r="E6" s="2">
        <v>406.76</v>
      </c>
      <c r="F6" s="2"/>
      <c r="G6" s="2"/>
      <c r="H6" s="2"/>
      <c r="I6" s="2"/>
      <c r="J6" s="2"/>
      <c r="K6" s="2"/>
      <c r="L6" s="2"/>
      <c r="M6" s="2">
        <f t="shared" si="0"/>
        <v>406.76</v>
      </c>
    </row>
    <row r="7" spans="1:13" x14ac:dyDescent="0.3">
      <c r="B7" t="s">
        <v>18</v>
      </c>
      <c r="C7" s="3">
        <v>3</v>
      </c>
      <c r="D7" t="s">
        <v>19</v>
      </c>
      <c r="E7" s="2">
        <v>101.8</v>
      </c>
      <c r="F7" s="2"/>
      <c r="G7" s="2"/>
      <c r="H7" s="2"/>
      <c r="I7" s="2"/>
      <c r="J7" s="2"/>
      <c r="K7" s="2"/>
      <c r="L7" s="2"/>
      <c r="M7" s="2">
        <f t="shared" si="0"/>
        <v>101.8</v>
      </c>
    </row>
    <row r="8" spans="1:13" x14ac:dyDescent="0.3">
      <c r="B8" t="s">
        <v>22</v>
      </c>
      <c r="C8" s="3">
        <v>6</v>
      </c>
      <c r="D8" t="s">
        <v>23</v>
      </c>
      <c r="E8" s="2"/>
      <c r="F8" s="2"/>
      <c r="G8" s="2"/>
      <c r="H8" s="2"/>
      <c r="I8" s="2"/>
      <c r="J8" s="2">
        <v>120</v>
      </c>
      <c r="K8" s="2">
        <v>24</v>
      </c>
      <c r="L8" s="2"/>
      <c r="M8" s="2">
        <f t="shared" si="0"/>
        <v>144</v>
      </c>
    </row>
    <row r="9" spans="1:13" x14ac:dyDescent="0.3">
      <c r="B9" t="s">
        <v>24</v>
      </c>
      <c r="C9" s="3">
        <v>7</v>
      </c>
      <c r="D9" t="s">
        <v>25</v>
      </c>
      <c r="E9" s="2"/>
      <c r="F9" s="2"/>
      <c r="G9" s="2"/>
      <c r="H9" s="2">
        <v>145</v>
      </c>
      <c r="I9" s="2"/>
      <c r="J9" s="2"/>
      <c r="K9" s="2"/>
      <c r="L9" s="2"/>
      <c r="M9" s="2">
        <f t="shared" si="0"/>
        <v>145</v>
      </c>
    </row>
    <row r="10" spans="1:13" x14ac:dyDescent="0.3">
      <c r="A10" t="s">
        <v>30</v>
      </c>
      <c r="B10" t="s">
        <v>15</v>
      </c>
      <c r="C10" s="3">
        <v>1</v>
      </c>
      <c r="D10" t="s">
        <v>16</v>
      </c>
      <c r="E10" s="2">
        <v>406.96</v>
      </c>
      <c r="F10" s="2"/>
      <c r="G10" s="2"/>
      <c r="H10" s="2"/>
      <c r="I10" s="2"/>
      <c r="J10" s="2"/>
      <c r="K10" s="2"/>
      <c r="L10" s="2"/>
      <c r="M10" s="2">
        <f t="shared" si="0"/>
        <v>406.96</v>
      </c>
    </row>
    <row r="11" spans="1:13" x14ac:dyDescent="0.3">
      <c r="B11" t="s">
        <v>15</v>
      </c>
      <c r="C11" s="3">
        <v>2</v>
      </c>
      <c r="D11" t="s">
        <v>17</v>
      </c>
      <c r="E11" s="2"/>
      <c r="F11" s="2">
        <v>51</v>
      </c>
      <c r="G11" s="2">
        <v>127.87</v>
      </c>
      <c r="H11" s="2"/>
      <c r="I11" s="2"/>
      <c r="J11" s="2"/>
      <c r="K11" s="2">
        <v>15.88</v>
      </c>
      <c r="L11" s="2"/>
      <c r="M11" s="2">
        <f t="shared" si="0"/>
        <v>194.75</v>
      </c>
    </row>
    <row r="12" spans="1:13" x14ac:dyDescent="0.3">
      <c r="B12" t="s">
        <v>18</v>
      </c>
      <c r="C12" s="3">
        <v>3</v>
      </c>
      <c r="D12" t="s">
        <v>19</v>
      </c>
      <c r="E12" s="2">
        <v>101.6</v>
      </c>
      <c r="F12" s="2"/>
      <c r="G12" s="2"/>
      <c r="H12" s="2"/>
      <c r="I12" s="2"/>
      <c r="J12" s="2"/>
      <c r="K12" s="2"/>
      <c r="L12" s="2"/>
      <c r="M12" s="2">
        <f t="shared" si="0"/>
        <v>101.6</v>
      </c>
    </row>
    <row r="13" spans="1:13" x14ac:dyDescent="0.3">
      <c r="B13" t="s">
        <v>20</v>
      </c>
      <c r="C13" s="3">
        <v>4</v>
      </c>
      <c r="D13" t="s">
        <v>21</v>
      </c>
      <c r="E13" s="2"/>
      <c r="F13" s="2"/>
      <c r="G13" s="2"/>
      <c r="H13" s="2">
        <v>200.78</v>
      </c>
      <c r="I13" s="2"/>
      <c r="J13" s="2"/>
      <c r="K13" s="2"/>
      <c r="L13" s="2"/>
      <c r="M13" s="2">
        <f t="shared" si="0"/>
        <v>200.78</v>
      </c>
    </row>
    <row r="14" spans="1:13" x14ac:dyDescent="0.3">
      <c r="B14" t="s">
        <v>22</v>
      </c>
      <c r="C14" s="3">
        <v>6</v>
      </c>
      <c r="D14" t="s">
        <v>23</v>
      </c>
      <c r="E14" s="2"/>
      <c r="F14" s="2"/>
      <c r="G14" s="2"/>
      <c r="H14" s="2"/>
      <c r="I14" s="2"/>
      <c r="J14" s="2">
        <v>120</v>
      </c>
      <c r="K14" s="2">
        <v>24</v>
      </c>
      <c r="L14" s="2"/>
      <c r="M14" s="2">
        <f t="shared" si="0"/>
        <v>144</v>
      </c>
    </row>
    <row r="15" spans="1:13" x14ac:dyDescent="0.3">
      <c r="B15" t="s">
        <v>24</v>
      </c>
      <c r="C15" s="3">
        <v>7</v>
      </c>
      <c r="D15" t="s">
        <v>25</v>
      </c>
      <c r="E15" s="2"/>
      <c r="F15" s="2"/>
      <c r="G15" s="2"/>
      <c r="H15" s="2">
        <v>235</v>
      </c>
      <c r="I15" s="2"/>
      <c r="J15" s="2"/>
      <c r="K15" s="2"/>
      <c r="L15" s="2"/>
      <c r="M15" s="2">
        <f t="shared" si="0"/>
        <v>235</v>
      </c>
    </row>
    <row r="16" spans="1:13" x14ac:dyDescent="0.3">
      <c r="B16" t="s">
        <v>31</v>
      </c>
      <c r="C16" s="3">
        <v>10</v>
      </c>
      <c r="D16" t="s">
        <v>32</v>
      </c>
      <c r="E16" s="2"/>
      <c r="F16" s="2"/>
      <c r="G16" s="2"/>
      <c r="H16" s="2"/>
      <c r="I16" s="2"/>
      <c r="J16" s="2">
        <v>500</v>
      </c>
      <c r="K16" s="2"/>
      <c r="L16" s="2"/>
      <c r="M16" s="2">
        <f t="shared" si="0"/>
        <v>500</v>
      </c>
    </row>
    <row r="17" spans="1:13" x14ac:dyDescent="0.3">
      <c r="B17" t="s">
        <v>33</v>
      </c>
      <c r="C17" s="3">
        <v>11</v>
      </c>
      <c r="D17" t="s">
        <v>34</v>
      </c>
      <c r="E17" s="2"/>
      <c r="F17" s="2"/>
      <c r="G17" s="2">
        <v>130.5</v>
      </c>
      <c r="H17" s="2"/>
      <c r="I17" s="2"/>
      <c r="J17" s="2"/>
      <c r="K17" s="2">
        <v>26.1</v>
      </c>
      <c r="L17" s="2"/>
      <c r="M17" s="2">
        <f t="shared" si="0"/>
        <v>156.6</v>
      </c>
    </row>
    <row r="18" spans="1:13" x14ac:dyDescent="0.3">
      <c r="B18" t="s">
        <v>35</v>
      </c>
      <c r="C18" s="3">
        <v>12</v>
      </c>
      <c r="D18" t="s">
        <v>36</v>
      </c>
      <c r="E18" s="2"/>
      <c r="F18" s="2"/>
      <c r="G18" s="2"/>
      <c r="H18" s="2">
        <v>920.4</v>
      </c>
      <c r="I18" s="2"/>
      <c r="J18" s="2"/>
      <c r="K18" s="2">
        <v>184.08</v>
      </c>
      <c r="L18" s="2"/>
      <c r="M18" s="2">
        <f t="shared" si="0"/>
        <v>1104.48</v>
      </c>
    </row>
    <row r="19" spans="1:13" x14ac:dyDescent="0.3">
      <c r="A19" t="s">
        <v>37</v>
      </c>
      <c r="B19" t="s">
        <v>15</v>
      </c>
      <c r="C19" s="3">
        <v>1</v>
      </c>
      <c r="D19" t="s">
        <v>16</v>
      </c>
      <c r="E19" s="2">
        <v>547.6</v>
      </c>
      <c r="F19" s="2"/>
      <c r="G19" s="2"/>
      <c r="H19" s="2"/>
      <c r="I19" s="2"/>
      <c r="J19" s="2"/>
      <c r="K19" s="2"/>
      <c r="L19" s="2"/>
      <c r="M19" s="2">
        <f t="shared" si="0"/>
        <v>547.6</v>
      </c>
    </row>
    <row r="20" spans="1:13" x14ac:dyDescent="0.3">
      <c r="B20" t="s">
        <v>18</v>
      </c>
      <c r="C20" s="3">
        <v>3</v>
      </c>
      <c r="D20" t="s">
        <v>19</v>
      </c>
      <c r="E20" s="2">
        <v>137</v>
      </c>
      <c r="F20" s="2"/>
      <c r="G20" s="2"/>
      <c r="H20" s="2"/>
      <c r="I20" s="2"/>
      <c r="J20" s="2"/>
      <c r="K20" s="2"/>
      <c r="L20" s="2"/>
      <c r="M20" s="2">
        <f>SUM(E20:K20)</f>
        <v>137</v>
      </c>
    </row>
    <row r="21" spans="1:13" x14ac:dyDescent="0.3">
      <c r="B21" t="s">
        <v>20</v>
      </c>
      <c r="C21" s="3">
        <v>4</v>
      </c>
      <c r="D21" t="s">
        <v>21</v>
      </c>
      <c r="E21" s="2"/>
      <c r="F21" s="2"/>
      <c r="G21" s="2"/>
      <c r="H21" s="2">
        <v>170.25</v>
      </c>
      <c r="I21" s="2"/>
      <c r="J21" s="2"/>
      <c r="K21" s="2"/>
      <c r="L21" s="2"/>
      <c r="M21" s="2">
        <f>SUM(E21:K21)</f>
        <v>170.25</v>
      </c>
    </row>
    <row r="22" spans="1:13" x14ac:dyDescent="0.3">
      <c r="B22" t="s">
        <v>24</v>
      </c>
      <c r="C22" s="3">
        <v>7</v>
      </c>
      <c r="D22" t="s">
        <v>25</v>
      </c>
      <c r="E22" s="2"/>
      <c r="F22" s="2"/>
      <c r="G22" s="2"/>
      <c r="H22" s="2">
        <v>145</v>
      </c>
      <c r="I22" s="2"/>
      <c r="J22" s="2"/>
      <c r="K22" s="2"/>
      <c r="L22" s="2"/>
      <c r="M22" s="2">
        <f>+SUM(E22:K22)</f>
        <v>145</v>
      </c>
    </row>
    <row r="23" spans="1:13" x14ac:dyDescent="0.3">
      <c r="B23" t="s">
        <v>29</v>
      </c>
      <c r="C23" s="3">
        <v>8</v>
      </c>
      <c r="D23" t="s">
        <v>26</v>
      </c>
      <c r="E23" s="2"/>
      <c r="F23" s="2"/>
      <c r="G23" s="2"/>
      <c r="H23" s="2">
        <v>160</v>
      </c>
      <c r="I23" s="2"/>
      <c r="J23" s="2"/>
      <c r="K23" s="2"/>
      <c r="L23" s="2"/>
      <c r="M23" s="2">
        <f>SUM(E23:K23)</f>
        <v>160</v>
      </c>
    </row>
    <row r="24" spans="1:13" x14ac:dyDescent="0.3">
      <c r="B24" t="s">
        <v>38</v>
      </c>
      <c r="C24" s="3">
        <v>9</v>
      </c>
      <c r="D24" t="s">
        <v>39</v>
      </c>
      <c r="E24" s="2"/>
      <c r="F24" s="2"/>
      <c r="G24" s="2">
        <v>1925</v>
      </c>
      <c r="H24" s="2"/>
      <c r="I24" s="2"/>
      <c r="J24" s="2"/>
      <c r="K24" s="2"/>
      <c r="L24" s="2"/>
      <c r="M24" s="2">
        <f>SUM(E24:K24)</f>
        <v>1925</v>
      </c>
    </row>
    <row r="25" spans="1:13" x14ac:dyDescent="0.3">
      <c r="A25" t="s">
        <v>40</v>
      </c>
      <c r="B25" t="s">
        <v>15</v>
      </c>
      <c r="C25" s="3">
        <v>1</v>
      </c>
      <c r="D25" t="s">
        <v>16</v>
      </c>
      <c r="E25" s="2">
        <v>406.76</v>
      </c>
      <c r="F25" s="2"/>
      <c r="G25" s="2"/>
      <c r="H25" s="2"/>
      <c r="I25" s="2"/>
      <c r="J25" s="2"/>
      <c r="K25" s="2"/>
      <c r="L25" s="2"/>
      <c r="M25" s="2">
        <f>SUM(E25:K25)</f>
        <v>406.76</v>
      </c>
    </row>
    <row r="26" spans="1:13" x14ac:dyDescent="0.3">
      <c r="B26" t="s">
        <v>18</v>
      </c>
      <c r="C26" s="3">
        <v>3</v>
      </c>
      <c r="D26" t="s">
        <v>19</v>
      </c>
      <c r="E26" s="2">
        <v>101.8</v>
      </c>
      <c r="F26" s="2"/>
      <c r="G26" s="2"/>
      <c r="H26" s="2"/>
      <c r="I26" s="2"/>
      <c r="J26" s="2"/>
      <c r="K26" s="2"/>
      <c r="L26" s="2"/>
      <c r="M26" s="2">
        <f>SUM(E26:K26)</f>
        <v>101.8</v>
      </c>
    </row>
    <row r="27" spans="1:13" x14ac:dyDescent="0.3">
      <c r="B27" t="s">
        <v>20</v>
      </c>
      <c r="C27" s="3">
        <v>4</v>
      </c>
      <c r="D27" t="s">
        <v>21</v>
      </c>
      <c r="E27" s="2"/>
      <c r="F27" s="2"/>
      <c r="G27" s="2"/>
      <c r="H27" s="2">
        <v>106.2</v>
      </c>
      <c r="I27" s="2"/>
      <c r="J27" s="2"/>
      <c r="K27" s="2"/>
      <c r="L27" s="2"/>
      <c r="M27" s="2">
        <f>SUM(E27:K27)</f>
        <v>106.2</v>
      </c>
    </row>
    <row r="28" spans="1:13" x14ac:dyDescent="0.3">
      <c r="B28" t="s">
        <v>24</v>
      </c>
      <c r="C28" s="3">
        <v>7</v>
      </c>
      <c r="D28" t="s">
        <v>25</v>
      </c>
      <c r="E28" s="2"/>
      <c r="F28" s="2"/>
      <c r="G28" s="2"/>
      <c r="H28" s="2">
        <v>145</v>
      </c>
      <c r="I28" s="2"/>
      <c r="J28" s="2"/>
      <c r="K28" s="2"/>
      <c r="L28" s="2"/>
      <c r="M28" s="2">
        <f>+SUM(E28:K28)</f>
        <v>145</v>
      </c>
    </row>
    <row r="29" spans="1:13" x14ac:dyDescent="0.3">
      <c r="B29" t="s">
        <v>29</v>
      </c>
      <c r="C29" s="3">
        <v>8</v>
      </c>
      <c r="D29" t="s">
        <v>26</v>
      </c>
      <c r="E29" s="2"/>
      <c r="F29" s="2"/>
      <c r="G29" s="2"/>
      <c r="H29" s="2">
        <v>150</v>
      </c>
      <c r="I29" s="2"/>
      <c r="J29" s="2"/>
      <c r="K29" s="2"/>
      <c r="L29" s="2"/>
      <c r="M29" s="2">
        <f>SUM(E29:K29)</f>
        <v>150</v>
      </c>
    </row>
    <row r="30" spans="1:13" x14ac:dyDescent="0.3">
      <c r="A30" t="s">
        <v>41</v>
      </c>
      <c r="B30" t="s">
        <v>15</v>
      </c>
      <c r="C30" s="3">
        <v>1</v>
      </c>
      <c r="D30" t="s">
        <v>16</v>
      </c>
      <c r="E30" s="2">
        <v>406.96</v>
      </c>
      <c r="F30" s="2">
        <v>36.75</v>
      </c>
      <c r="G30" s="2"/>
      <c r="H30" s="2"/>
      <c r="I30" s="2"/>
      <c r="J30" s="2"/>
      <c r="K30" s="2"/>
      <c r="L30" s="2"/>
      <c r="M30" s="2">
        <f>SUM(E30:K30)</f>
        <v>443.71</v>
      </c>
    </row>
    <row r="31" spans="1:13" x14ac:dyDescent="0.3">
      <c r="B31" t="s">
        <v>18</v>
      </c>
      <c r="C31" s="3">
        <v>2</v>
      </c>
      <c r="D31" t="s">
        <v>19</v>
      </c>
      <c r="E31" s="2">
        <v>101.6</v>
      </c>
      <c r="F31" s="2"/>
      <c r="G31" s="2"/>
      <c r="H31" s="2"/>
      <c r="I31" s="2"/>
      <c r="J31" s="2"/>
      <c r="K31" s="2"/>
      <c r="L31" s="2"/>
      <c r="M31" s="2">
        <f>SUM(E31:K31)</f>
        <v>101.6</v>
      </c>
    </row>
    <row r="32" spans="1:13" x14ac:dyDescent="0.3">
      <c r="B32" t="s">
        <v>22</v>
      </c>
      <c r="C32" s="3">
        <v>5</v>
      </c>
      <c r="D32" t="s">
        <v>23</v>
      </c>
      <c r="E32" s="2"/>
      <c r="F32" s="2"/>
      <c r="G32" s="2"/>
      <c r="H32" s="2"/>
      <c r="I32" s="2"/>
      <c r="J32" s="2">
        <v>96</v>
      </c>
      <c r="K32" s="2">
        <v>19.2</v>
      </c>
      <c r="L32" s="2"/>
      <c r="M32" s="2">
        <f>SUM(E32:K32)</f>
        <v>115.2</v>
      </c>
    </row>
    <row r="33" spans="1:13" x14ac:dyDescent="0.3">
      <c r="B33" t="s">
        <v>24</v>
      </c>
      <c r="C33" s="3">
        <v>6</v>
      </c>
      <c r="D33" t="s">
        <v>25</v>
      </c>
      <c r="E33" s="2"/>
      <c r="F33" s="2"/>
      <c r="G33" s="2"/>
      <c r="H33" s="2">
        <v>145</v>
      </c>
      <c r="I33" s="2"/>
      <c r="J33" s="2"/>
      <c r="K33" s="2"/>
      <c r="L33" s="2"/>
      <c r="M33" s="2">
        <f>SUM(E33:K33)</f>
        <v>145</v>
      </c>
    </row>
    <row r="34" spans="1:13" x14ac:dyDescent="0.3">
      <c r="B34" t="s">
        <v>42</v>
      </c>
      <c r="C34" s="3">
        <v>7</v>
      </c>
      <c r="D34" t="s">
        <v>43</v>
      </c>
      <c r="E34" s="2"/>
      <c r="F34" s="2"/>
      <c r="G34" s="2"/>
      <c r="H34" s="2">
        <v>160</v>
      </c>
      <c r="I34" s="2"/>
      <c r="J34" s="2"/>
      <c r="K34" s="2">
        <v>32</v>
      </c>
      <c r="L34" s="2"/>
      <c r="M34" s="2">
        <f>+SUM(E34:K34)</f>
        <v>192</v>
      </c>
    </row>
    <row r="35" spans="1:13" x14ac:dyDescent="0.3">
      <c r="A35" t="s">
        <v>44</v>
      </c>
      <c r="B35" t="s">
        <v>15</v>
      </c>
      <c r="C35" s="3">
        <v>1</v>
      </c>
      <c r="D35" t="s">
        <v>16</v>
      </c>
      <c r="E35" s="2">
        <v>406.76</v>
      </c>
      <c r="F35" s="2">
        <v>37.5</v>
      </c>
      <c r="G35" s="2">
        <v>92.2</v>
      </c>
      <c r="H35" s="2"/>
      <c r="I35" s="2"/>
      <c r="J35" s="2"/>
      <c r="K35" s="2">
        <v>15.83</v>
      </c>
      <c r="L35" s="2"/>
      <c r="M35" s="2">
        <f>SUM(E35:K35)</f>
        <v>552.29000000000008</v>
      </c>
    </row>
    <row r="36" spans="1:13" x14ac:dyDescent="0.3">
      <c r="B36" t="s">
        <v>18</v>
      </c>
      <c r="C36" s="3">
        <v>2</v>
      </c>
      <c r="D36" t="s">
        <v>19</v>
      </c>
      <c r="E36" s="2">
        <v>101.8</v>
      </c>
      <c r="F36" s="2"/>
      <c r="G36" s="2"/>
      <c r="H36" s="2"/>
      <c r="I36" s="2"/>
      <c r="J36" s="2"/>
      <c r="K36" s="2"/>
      <c r="L36" s="2"/>
      <c r="M36" s="2">
        <f>SUM(E36:K36)</f>
        <v>101.8</v>
      </c>
    </row>
    <row r="37" spans="1:13" x14ac:dyDescent="0.3">
      <c r="B37" t="s">
        <v>22</v>
      </c>
      <c r="C37" s="3">
        <v>5</v>
      </c>
      <c r="D37" t="s">
        <v>23</v>
      </c>
      <c r="E37" s="2"/>
      <c r="F37" s="2"/>
      <c r="G37" s="2"/>
      <c r="H37" s="2"/>
      <c r="I37" s="2"/>
      <c r="J37" s="2">
        <v>132</v>
      </c>
      <c r="K37" s="2"/>
      <c r="L37" s="2"/>
      <c r="M37" s="2">
        <f t="shared" ref="M37:M47" si="1">SUM(E37:K37)</f>
        <v>132</v>
      </c>
    </row>
    <row r="38" spans="1:13" x14ac:dyDescent="0.3">
      <c r="B38" t="s">
        <v>24</v>
      </c>
      <c r="C38" s="3">
        <v>6</v>
      </c>
      <c r="D38" t="s">
        <v>25</v>
      </c>
      <c r="E38" s="2"/>
      <c r="F38" s="2"/>
      <c r="G38" s="2"/>
      <c r="H38" s="2">
        <v>145</v>
      </c>
      <c r="I38" s="2"/>
      <c r="J38" s="2"/>
      <c r="K38" s="2"/>
      <c r="L38" s="2"/>
      <c r="M38" s="2">
        <f t="shared" si="1"/>
        <v>145</v>
      </c>
    </row>
    <row r="39" spans="1:13" x14ac:dyDescent="0.3">
      <c r="A39" t="s">
        <v>45</v>
      </c>
      <c r="B39" t="s">
        <v>15</v>
      </c>
      <c r="C39" s="3">
        <v>1</v>
      </c>
      <c r="D39" t="s">
        <v>16</v>
      </c>
      <c r="E39" s="2">
        <v>471.44</v>
      </c>
      <c r="F39" s="2">
        <v>43.5</v>
      </c>
      <c r="G39" s="2"/>
      <c r="H39" s="2"/>
      <c r="I39" s="2"/>
      <c r="J39" s="2"/>
      <c r="K39" s="2"/>
      <c r="L39" s="2"/>
      <c r="M39" s="2">
        <f t="shared" si="1"/>
        <v>514.94000000000005</v>
      </c>
    </row>
    <row r="40" spans="1:13" x14ac:dyDescent="0.3">
      <c r="B40" t="s">
        <v>18</v>
      </c>
      <c r="C40" s="3">
        <v>2</v>
      </c>
      <c r="D40" t="s">
        <v>19</v>
      </c>
      <c r="E40" s="2">
        <v>117.8</v>
      </c>
      <c r="F40" s="2"/>
      <c r="G40" s="2"/>
      <c r="H40" s="2"/>
      <c r="I40" s="2"/>
      <c r="J40" s="2"/>
      <c r="K40" s="2"/>
      <c r="L40" s="2"/>
      <c r="M40" s="2">
        <f t="shared" si="1"/>
        <v>117.8</v>
      </c>
    </row>
    <row r="41" spans="1:13" x14ac:dyDescent="0.3">
      <c r="B41" t="s">
        <v>22</v>
      </c>
      <c r="C41" s="3">
        <v>5</v>
      </c>
      <c r="D41" t="s">
        <v>23</v>
      </c>
      <c r="E41" s="2"/>
      <c r="F41" s="2"/>
      <c r="G41" s="2"/>
      <c r="H41" s="2"/>
      <c r="I41" s="2"/>
      <c r="J41" s="2">
        <v>112</v>
      </c>
      <c r="K41" s="2">
        <v>22.4</v>
      </c>
      <c r="L41" s="2"/>
      <c r="M41" s="2">
        <f t="shared" si="1"/>
        <v>134.4</v>
      </c>
    </row>
    <row r="42" spans="1:13" x14ac:dyDescent="0.3">
      <c r="B42" t="s">
        <v>24</v>
      </c>
      <c r="C42" s="3">
        <v>6</v>
      </c>
      <c r="D42" t="s">
        <v>25</v>
      </c>
      <c r="E42" s="2"/>
      <c r="F42" s="2"/>
      <c r="G42" s="2"/>
      <c r="H42" s="2">
        <v>145</v>
      </c>
      <c r="I42" s="2"/>
      <c r="J42" s="2"/>
      <c r="K42" s="2"/>
      <c r="L42" s="2"/>
      <c r="M42" s="2">
        <f t="shared" si="1"/>
        <v>145</v>
      </c>
    </row>
    <row r="43" spans="1:13" x14ac:dyDescent="0.3">
      <c r="A43" t="s">
        <v>46</v>
      </c>
      <c r="B43" t="s">
        <v>15</v>
      </c>
      <c r="C43" s="3">
        <v>1</v>
      </c>
      <c r="D43" t="s">
        <v>16</v>
      </c>
      <c r="E43" s="2">
        <v>626.62</v>
      </c>
      <c r="F43" s="2">
        <v>57</v>
      </c>
      <c r="G43" s="2">
        <v>30.84</v>
      </c>
      <c r="H43" s="2"/>
      <c r="I43" s="2"/>
      <c r="J43" s="2"/>
      <c r="K43" s="2"/>
      <c r="L43" s="2"/>
      <c r="M43" s="2">
        <f t="shared" si="1"/>
        <v>714.46</v>
      </c>
    </row>
    <row r="44" spans="1:13" x14ac:dyDescent="0.3">
      <c r="B44" t="s">
        <v>18</v>
      </c>
      <c r="C44" s="3">
        <v>2</v>
      </c>
      <c r="D44" t="s">
        <v>19</v>
      </c>
      <c r="E44" s="2">
        <v>156.6</v>
      </c>
      <c r="F44" s="2"/>
      <c r="G44" s="2"/>
      <c r="H44" s="2"/>
      <c r="I44" s="2"/>
      <c r="J44" s="2"/>
      <c r="K44" s="2"/>
      <c r="L44" s="2"/>
      <c r="M44" s="2">
        <f t="shared" si="1"/>
        <v>156.6</v>
      </c>
    </row>
    <row r="45" spans="1:13" x14ac:dyDescent="0.3">
      <c r="B45" t="s">
        <v>47</v>
      </c>
      <c r="C45" s="3">
        <v>7</v>
      </c>
      <c r="D45" t="s">
        <v>48</v>
      </c>
      <c r="E45" s="2"/>
      <c r="F45" s="2"/>
      <c r="G45" s="2"/>
      <c r="H45" s="2">
        <v>150</v>
      </c>
      <c r="I45" s="2"/>
      <c r="J45" s="2"/>
      <c r="K45" s="2"/>
      <c r="L45" s="2"/>
      <c r="M45" s="2">
        <f t="shared" si="1"/>
        <v>150</v>
      </c>
    </row>
    <row r="46" spans="1:13" x14ac:dyDescent="0.3">
      <c r="B46" t="s">
        <v>49</v>
      </c>
      <c r="C46" s="3">
        <v>8</v>
      </c>
      <c r="D46" t="s">
        <v>50</v>
      </c>
      <c r="E46" s="2"/>
      <c r="F46" s="2"/>
      <c r="G46" s="2"/>
      <c r="H46" s="2">
        <v>263.83999999999997</v>
      </c>
      <c r="I46" s="2"/>
      <c r="J46" s="2"/>
      <c r="K46" s="2">
        <v>52.77</v>
      </c>
      <c r="L46" s="2"/>
      <c r="M46" s="2">
        <f t="shared" si="1"/>
        <v>316.60999999999996</v>
      </c>
    </row>
    <row r="47" spans="1:13" x14ac:dyDescent="0.3">
      <c r="B47" t="s">
        <v>24</v>
      </c>
      <c r="C47" s="3">
        <v>9</v>
      </c>
      <c r="D47" t="s">
        <v>25</v>
      </c>
      <c r="E47" s="2"/>
      <c r="F47" s="2"/>
      <c r="G47" s="2"/>
      <c r="H47" s="2">
        <v>100</v>
      </c>
      <c r="I47" s="2"/>
      <c r="J47" s="2"/>
      <c r="K47" s="2"/>
      <c r="L47" s="2"/>
      <c r="M47" s="2">
        <f t="shared" si="1"/>
        <v>100</v>
      </c>
    </row>
    <row r="48" spans="1:13" x14ac:dyDescent="0.3">
      <c r="A48" t="s">
        <v>51</v>
      </c>
      <c r="B48" t="s">
        <v>52</v>
      </c>
      <c r="C48" s="3">
        <v>1</v>
      </c>
      <c r="D48" t="s">
        <v>53</v>
      </c>
      <c r="E48" s="2"/>
      <c r="F48" s="2"/>
      <c r="G48" s="2"/>
      <c r="H48" s="2"/>
      <c r="I48" s="2"/>
      <c r="J48" s="2"/>
      <c r="K48" s="2"/>
      <c r="L48" s="2">
        <v>7000</v>
      </c>
      <c r="M48" s="2">
        <f>SUM(E48:L48)</f>
        <v>7000</v>
      </c>
    </row>
    <row r="49" spans="1:13" x14ac:dyDescent="0.3">
      <c r="A49" t="s">
        <v>54</v>
      </c>
      <c r="B49" t="s">
        <v>15</v>
      </c>
      <c r="C49" s="3">
        <v>1</v>
      </c>
      <c r="D49" t="s">
        <v>16</v>
      </c>
      <c r="E49" s="2">
        <v>434.62</v>
      </c>
      <c r="F49" s="2">
        <v>50.1</v>
      </c>
      <c r="G49" s="2"/>
      <c r="H49" s="2"/>
      <c r="I49" s="2"/>
      <c r="J49" s="2"/>
      <c r="K49" s="2"/>
      <c r="L49" s="2"/>
      <c r="M49" s="2">
        <f>SUM(E49:K49)</f>
        <v>484.72</v>
      </c>
    </row>
    <row r="50" spans="1:13" x14ac:dyDescent="0.3">
      <c r="B50" t="s">
        <v>18</v>
      </c>
      <c r="C50" s="3">
        <v>2</v>
      </c>
      <c r="D50" t="s">
        <v>19</v>
      </c>
      <c r="E50" s="2">
        <v>108.6</v>
      </c>
      <c r="F50" s="2"/>
      <c r="G50" s="2"/>
      <c r="H50" s="2"/>
      <c r="I50" s="2"/>
      <c r="J50" s="2"/>
      <c r="K50" s="2"/>
      <c r="L50" s="2"/>
      <c r="M50" s="2">
        <f>SUM(E50:K50)</f>
        <v>108.6</v>
      </c>
    </row>
    <row r="51" spans="1:13" x14ac:dyDescent="0.3">
      <c r="A51" t="s">
        <v>55</v>
      </c>
      <c r="B51" t="s">
        <v>15</v>
      </c>
      <c r="C51" s="3">
        <v>1</v>
      </c>
      <c r="D51" t="s">
        <v>16</v>
      </c>
      <c r="E51" s="2">
        <v>434.42</v>
      </c>
      <c r="F51" s="2">
        <v>12</v>
      </c>
      <c r="G51" s="2"/>
      <c r="H51" s="2"/>
      <c r="I51" s="2"/>
      <c r="J51" s="2"/>
      <c r="K51" s="2"/>
      <c r="L51" s="2"/>
      <c r="M51" s="2">
        <f t="shared" ref="M51:M58" si="2">SUM(E51:K51)</f>
        <v>446.42</v>
      </c>
    </row>
    <row r="52" spans="1:13" x14ac:dyDescent="0.3">
      <c r="B52" t="s">
        <v>18</v>
      </c>
      <c r="C52" s="3">
        <v>2</v>
      </c>
      <c r="D52" t="s">
        <v>19</v>
      </c>
      <c r="E52" s="2">
        <v>108.8</v>
      </c>
      <c r="F52" s="2"/>
      <c r="G52" s="2"/>
      <c r="H52" s="2"/>
      <c r="I52" s="2"/>
      <c r="J52" s="2"/>
      <c r="K52" s="2"/>
      <c r="L52" s="2"/>
      <c r="M52" s="2">
        <f t="shared" si="2"/>
        <v>108.8</v>
      </c>
    </row>
    <row r="53" spans="1:13" x14ac:dyDescent="0.3">
      <c r="B53" t="s">
        <v>56</v>
      </c>
      <c r="C53" s="3">
        <v>6</v>
      </c>
      <c r="D53" t="s">
        <v>57</v>
      </c>
      <c r="E53" s="2"/>
      <c r="F53" s="2"/>
      <c r="G53" s="2">
        <v>125</v>
      </c>
      <c r="H53" s="2"/>
      <c r="I53" s="2"/>
      <c r="J53" s="2"/>
      <c r="K53" s="2"/>
      <c r="L53" s="2"/>
      <c r="M53" s="2">
        <f t="shared" si="2"/>
        <v>125</v>
      </c>
    </row>
    <row r="54" spans="1:13" x14ac:dyDescent="0.3">
      <c r="B54" t="s">
        <v>58</v>
      </c>
      <c r="C54" s="3">
        <v>7</v>
      </c>
      <c r="D54" t="s">
        <v>59</v>
      </c>
      <c r="E54" s="2"/>
      <c r="F54" s="2"/>
      <c r="G54" s="2"/>
      <c r="H54" s="2"/>
      <c r="I54" s="2"/>
      <c r="J54" s="2">
        <v>120</v>
      </c>
      <c r="K54" s="2"/>
      <c r="L54" s="2"/>
      <c r="M54" s="2">
        <f t="shared" si="2"/>
        <v>120</v>
      </c>
    </row>
    <row r="55" spans="1:13" x14ac:dyDescent="0.3">
      <c r="A55" t="s">
        <v>60</v>
      </c>
      <c r="B55" t="s">
        <v>15</v>
      </c>
      <c r="C55" s="3">
        <v>1</v>
      </c>
      <c r="D55" t="s">
        <v>16</v>
      </c>
      <c r="E55" s="2">
        <v>434.62</v>
      </c>
      <c r="F55" s="2">
        <v>37.5</v>
      </c>
      <c r="G55" s="2">
        <v>28.19</v>
      </c>
      <c r="H55" s="2"/>
      <c r="I55" s="2"/>
      <c r="J55" s="2"/>
      <c r="K55" s="2">
        <v>5.64</v>
      </c>
      <c r="L55" s="2"/>
      <c r="M55" s="2">
        <f t="shared" si="2"/>
        <v>505.95</v>
      </c>
    </row>
    <row r="56" spans="1:13" x14ac:dyDescent="0.3">
      <c r="B56" t="s">
        <v>18</v>
      </c>
      <c r="C56" s="3">
        <v>2</v>
      </c>
      <c r="D56" t="s">
        <v>19</v>
      </c>
      <c r="E56" s="2">
        <v>108.6</v>
      </c>
      <c r="F56" s="2"/>
      <c r="G56" s="2"/>
      <c r="H56" s="2"/>
      <c r="I56" s="2"/>
      <c r="J56" s="2"/>
      <c r="K56" s="2"/>
      <c r="L56" s="2"/>
      <c r="M56" s="2">
        <f t="shared" si="2"/>
        <v>108.6</v>
      </c>
    </row>
    <row r="57" spans="1:13" x14ac:dyDescent="0.3">
      <c r="B57" t="s">
        <v>61</v>
      </c>
      <c r="C57" s="3">
        <v>5</v>
      </c>
      <c r="D57" t="s">
        <v>62</v>
      </c>
      <c r="E57" s="2"/>
      <c r="F57" s="2"/>
      <c r="G57" s="2">
        <v>528.77</v>
      </c>
      <c r="H57" s="2"/>
      <c r="I57" s="2"/>
      <c r="J57" s="2"/>
      <c r="K57" s="2"/>
      <c r="L57" s="2"/>
      <c r="M57" s="2">
        <f t="shared" si="2"/>
        <v>528.77</v>
      </c>
    </row>
    <row r="58" spans="1:13" x14ac:dyDescent="0.3">
      <c r="B58" t="s">
        <v>24</v>
      </c>
      <c r="C58" s="3">
        <v>6</v>
      </c>
      <c r="D58" t="s">
        <v>63</v>
      </c>
      <c r="E58" s="2"/>
      <c r="F58" s="2"/>
      <c r="G58" s="2"/>
      <c r="H58" s="2">
        <v>120</v>
      </c>
      <c r="I58" s="2"/>
      <c r="J58" s="2"/>
      <c r="K58" s="2"/>
      <c r="L58" s="2"/>
      <c r="M58" s="2">
        <f t="shared" si="2"/>
        <v>120</v>
      </c>
    </row>
    <row r="59" spans="1:13" x14ac:dyDescent="0.3">
      <c r="B59" t="s">
        <v>28</v>
      </c>
      <c r="C59" s="3"/>
      <c r="D59" t="s">
        <v>64</v>
      </c>
      <c r="E59" s="2"/>
      <c r="F59" s="2"/>
      <c r="G59" s="2"/>
      <c r="H59" s="2"/>
      <c r="I59" s="2"/>
      <c r="J59" s="2"/>
      <c r="K59" s="2"/>
      <c r="L59" s="2">
        <v>5000</v>
      </c>
      <c r="M59" s="2">
        <f>SUM(E59:L59)</f>
        <v>5000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Margaret Jones</dc:creator>
  <cp:lastModifiedBy>Margaret Jones</cp:lastModifiedBy>
  <dcterms:created xsi:type="dcterms:W3CDTF">2023-06-23T09:54:49Z</dcterms:created>
  <dcterms:modified xsi:type="dcterms:W3CDTF">2023-06-23T10:04:43Z</dcterms:modified>
</cp:coreProperties>
</file>